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7" i="29" s="1"/>
  <c r="B48" i="29" s="1"/>
  <c r="B49" i="29" l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<sst xmlns="http://schemas.openxmlformats.org/spreadsheetml/2006/main" count="57" uniqueCount="52">
  <si>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</si>
  <si>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</si>
  <si>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</si>
  <si>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</si>
  <si>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</si>
  <si>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</si>
  <si>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</si>
  <si>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</si>
  <si>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</si>
  <si>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</si>
  <si>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</si>
  <si>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</si>
  <si>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</si>
  <si>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</si>
  <si>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</si>
  <si>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</si>
  <si>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</si>
  <si>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</si>
  <si>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</si>
  <si>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</si>
  <si>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</si>
  <si>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</si>
  <si>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</si>
  <si>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</si>
  <si>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ул.Юбилейная,3а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</si>
  <si>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</si>
  <si>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№3а,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ул.Юбилейная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</si>
  <si>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</si>
  <si>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</si>
  <si>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</si>
  <si>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</si>
  <si>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</si>
  <si>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</si>
  <si>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</si>
  <si>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</si>
  <si>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</si>
  <si>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Герасименко Галины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</si>
  <si>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б/н от 10.09.2017 г.</t>
    </r>
  </si>
  <si>
    <t>Остаток на начало квартала</t>
  </si>
  <si>
    <t>определена приложением № 9 к договору</t>
  </si>
  <si>
    <t>Заказчик - Собственники МКД, в лице председателя совета дома Герасименко Г.В.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</si>
  <si>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</si>
  <si>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</si>
  <si>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- 1054,9м2</t>
  </si>
  <si>
    <t>Исполнитель - ООО ЖКХ "Локомотив", в лице директора  Бовкун А.А.</t>
  </si>
  <si>
    <t>Предъявлено населению  85605,33</t>
  </si>
  <si>
    <t>за 1 квартал 2025 года</t>
  </si>
  <si>
    <t>31.03.2025 г.</t>
  </si>
  <si>
    <t>Замена кровли на входе в подвал (смета)</t>
  </si>
  <si>
    <t>январь</t>
  </si>
  <si>
    <t>1 квартал</t>
  </si>
  <si>
    <t xml:space="preserve">           2. Всего за период с "01" 01 2025 г. по "31" 03 2025 г. выполнено работ (оказано услуг) на общую сумму девяносто семь тысяч шестьдесят два рубля  28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</si>
</sst>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2" fillId="0" borderId="0" xfId="0" applyFont="1"/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3" fillId="0" borderId="1" xfId="0" applyFont="1" applyFill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SheetLayoutView="100" workbookViewId="0">
      <selection activeCell="A30" sqref="A30:E30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46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22"/>
      <c r="E4" s="21" t="s">
        <v>47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24</v>
      </c>
      <c r="B7" s="42"/>
      <c r="C7" s="42"/>
      <c r="D7" s="42"/>
      <c r="E7" s="42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41" t="s">
        <v>36</v>
      </c>
      <c r="B9" s="41"/>
      <c r="C9" s="41"/>
      <c r="D9" s="41"/>
      <c r="E9" s="41"/>
    </row>
    <row r="10" spans="1:5" ht="24" customHeight="1" x14ac:dyDescent="0.25">
      <c r="A10" s="43" t="s">
        <v>14</v>
      </c>
      <c r="B10" s="44"/>
      <c r="C10" s="44"/>
      <c r="D10" s="44"/>
      <c r="E10" s="44"/>
    </row>
    <row r="11" spans="1:5" x14ac:dyDescent="0.25">
      <c r="A11" s="41" t="s">
        <v>37</v>
      </c>
      <c r="B11" s="41"/>
      <c r="C11" s="41"/>
      <c r="D11" s="41"/>
      <c r="E11" s="41"/>
    </row>
    <row r="12" spans="1:5" x14ac:dyDescent="0.25">
      <c r="A12" s="35" t="s">
        <v>15</v>
      </c>
      <c r="B12" s="36"/>
      <c r="C12" s="36"/>
      <c r="D12" s="36"/>
      <c r="E12" s="3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35" t="s">
        <v>2</v>
      </c>
      <c r="B14" s="36"/>
      <c r="C14" s="36"/>
      <c r="D14" s="36"/>
      <c r="E14" s="36"/>
    </row>
    <row r="15" spans="1:5" x14ac:dyDescent="0.25">
      <c r="A15" s="41" t="s">
        <v>42</v>
      </c>
      <c r="B15" s="41"/>
      <c r="C15" s="41"/>
      <c r="D15" s="41"/>
      <c r="E15" s="41"/>
    </row>
    <row r="16" spans="1:5" ht="10.5" customHeight="1" x14ac:dyDescent="0.25">
      <c r="A16" s="35" t="s">
        <v>16</v>
      </c>
      <c r="B16" s="36"/>
      <c r="C16" s="36"/>
      <c r="D16" s="36"/>
      <c r="E16" s="36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25</v>
      </c>
      <c r="B18" s="41"/>
      <c r="C18" s="41"/>
      <c r="D18" s="41"/>
      <c r="E18" s="41"/>
    </row>
    <row r="19" spans="1:8" ht="33.75" customHeight="1" x14ac:dyDescent="0.25">
      <c r="A19" s="46" t="s">
        <v>26</v>
      </c>
      <c r="B19" s="46"/>
      <c r="C19" s="46"/>
      <c r="D19" s="46"/>
      <c r="E19" s="46"/>
    </row>
    <row r="20" spans="1:8" x14ac:dyDescent="0.25">
      <c r="A20" s="46"/>
      <c r="B20" s="46"/>
      <c r="C20" s="46"/>
      <c r="D20" s="46"/>
      <c r="E20" s="46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41</v>
      </c>
      <c r="B22" s="8" t="s">
        <v>39</v>
      </c>
      <c r="C22" s="3" t="s">
        <v>4</v>
      </c>
      <c r="D22" s="3">
        <v>19.23</v>
      </c>
      <c r="E22" s="7">
        <f>D22*F20*G20</f>
        <v>60857.181000000011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4.68</v>
      </c>
      <c r="E23" s="7">
        <f>D23*F20*G20</f>
        <v>14810.795999999998</v>
      </c>
      <c r="H23" s="15"/>
    </row>
    <row r="24" spans="1:8" ht="15.75" x14ac:dyDescent="0.25">
      <c r="A24" s="6" t="s">
        <v>27</v>
      </c>
      <c r="B24" s="8" t="s">
        <v>50</v>
      </c>
      <c r="C24" s="3" t="s">
        <v>28</v>
      </c>
      <c r="D24" s="19"/>
      <c r="E24" s="7">
        <v>15</v>
      </c>
      <c r="H24" s="15"/>
    </row>
    <row r="25" spans="1:8" s="26" customFormat="1" ht="30" x14ac:dyDescent="0.25">
      <c r="A25" s="50" t="s">
        <v>48</v>
      </c>
      <c r="B25" s="23" t="s">
        <v>49</v>
      </c>
      <c r="C25" s="24" t="s">
        <v>28</v>
      </c>
      <c r="D25" s="24"/>
      <c r="E25" s="25">
        <v>21379.3</v>
      </c>
    </row>
    <row r="26" spans="1:8" s="26" customFormat="1" x14ac:dyDescent="0.25">
      <c r="A26" s="28"/>
      <c r="B26" s="29"/>
      <c r="C26" s="30"/>
      <c r="D26" s="30"/>
      <c r="E26" s="25"/>
    </row>
    <row r="27" spans="1:8" s="13" customFormat="1" ht="14.25" x14ac:dyDescent="0.2">
      <c r="A27" s="9" t="s">
        <v>29</v>
      </c>
      <c r="B27" s="10"/>
      <c r="C27" s="11"/>
      <c r="D27" s="11"/>
      <c r="E27" s="12">
        <f>SUM(E22:E26)</f>
        <v>97062.277000000016</v>
      </c>
    </row>
    <row r="29" spans="1:8" ht="28.5" customHeight="1" x14ac:dyDescent="0.25">
      <c r="A29" s="47" t="s">
        <v>51</v>
      </c>
      <c r="B29" s="47"/>
      <c r="C29" s="47"/>
      <c r="D29" s="47"/>
      <c r="E29" s="47"/>
    </row>
    <row r="30" spans="1:8" ht="30" customHeight="1" x14ac:dyDescent="0.25">
      <c r="A30" s="41" t="s">
        <v>21</v>
      </c>
      <c r="B30" s="41"/>
      <c r="C30" s="41"/>
      <c r="D30" s="41"/>
      <c r="E30" s="41"/>
    </row>
    <row r="31" spans="1:8" x14ac:dyDescent="0.25">
      <c r="A31" s="41" t="s">
        <v>20</v>
      </c>
      <c r="B31" s="41"/>
      <c r="C31" s="41"/>
      <c r="D31" s="41"/>
      <c r="E31" s="41"/>
    </row>
    <row r="32" spans="1:8" ht="28.5" customHeight="1" x14ac:dyDescent="0.25">
      <c r="A32" s="41" t="s">
        <v>30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45" t="s">
        <v>5</v>
      </c>
      <c r="B35" s="45"/>
      <c r="C35" s="45"/>
      <c r="D35" s="45"/>
      <c r="E35" s="45"/>
    </row>
    <row r="36" spans="1:5" x14ac:dyDescent="0.25">
      <c r="A36" s="41" t="s">
        <v>18</v>
      </c>
      <c r="B36" s="41"/>
      <c r="C36" s="41"/>
      <c r="D36" s="41"/>
      <c r="E36" s="41"/>
    </row>
    <row r="37" spans="1:5" x14ac:dyDescent="0.25">
      <c r="A37" s="48" t="s">
        <v>44</v>
      </c>
      <c r="B37" s="48"/>
      <c r="C37" s="48"/>
      <c r="D37" s="48"/>
      <c r="E37" s="48"/>
    </row>
    <row r="38" spans="1:5" x14ac:dyDescent="0.25">
      <c r="B38" s="49" t="s">
        <v>19</v>
      </c>
      <c r="C38" s="49"/>
      <c r="D38" s="49"/>
      <c r="E38" s="5" t="s">
        <v>6</v>
      </c>
    </row>
    <row r="39" spans="1:5" x14ac:dyDescent="0.25">
      <c r="A39" s="33"/>
      <c r="B39" s="33"/>
      <c r="C39" s="33"/>
      <c r="D39" s="33"/>
      <c r="E39" s="33"/>
    </row>
    <row r="40" spans="1:5" x14ac:dyDescent="0.25">
      <c r="A40" s="48" t="s">
        <v>40</v>
      </c>
      <c r="B40" s="48"/>
      <c r="C40" s="48"/>
      <c r="D40" s="48"/>
      <c r="E40" s="48"/>
    </row>
    <row r="41" spans="1:5" x14ac:dyDescent="0.25">
      <c r="B41" s="49" t="s">
        <v>19</v>
      </c>
      <c r="C41" s="49"/>
      <c r="D41" s="49"/>
      <c r="E41" s="5" t="s">
        <v>6</v>
      </c>
    </row>
    <row r="42" spans="1:5" x14ac:dyDescent="0.25">
      <c r="A42" s="27" t="s">
        <v>43</v>
      </c>
    </row>
    <row r="43" spans="1:5" x14ac:dyDescent="0.25">
      <c r="A43" s="13" t="s">
        <v>31</v>
      </c>
    </row>
    <row r="44" spans="1:5" x14ac:dyDescent="0.25">
      <c r="A44" s="2" t="s">
        <v>38</v>
      </c>
      <c r="B44" s="16">
        <v>-14579.04</v>
      </c>
    </row>
    <row r="45" spans="1:5" ht="15.75" x14ac:dyDescent="0.25">
      <c r="A45" s="32" t="s">
        <v>45</v>
      </c>
      <c r="B45" s="14"/>
    </row>
    <row r="46" spans="1:5" x14ac:dyDescent="0.25">
      <c r="A46" s="2" t="s">
        <v>32</v>
      </c>
      <c r="B46" s="17">
        <v>92575.87</v>
      </c>
    </row>
    <row r="47" spans="1:5" x14ac:dyDescent="0.25">
      <c r="B47" s="17"/>
    </row>
    <row r="48" spans="1:5" ht="30" x14ac:dyDescent="0.25">
      <c r="A48" s="32" t="s">
        <v>34</v>
      </c>
      <c r="B48" s="17">
        <f>E27</f>
        <v>97062.277000000016</v>
      </c>
    </row>
    <row r="49" spans="1:2" x14ac:dyDescent="0.25">
      <c r="A49" s="13" t="s">
        <v>33</v>
      </c>
      <c r="B49" s="16">
        <f>B44+B46+B47-B48</f>
        <v>-19065.447000000029</v>
      </c>
    </row>
    <row r="50" spans="1:2" x14ac:dyDescent="0.25">
      <c r="B50" s="15"/>
    </row>
    <row r="51" spans="1:2" x14ac:dyDescent="0.25">
      <c r="B51" s="2">
        <v>-14579.04</v>
      </c>
    </row>
  </sheetData>
  <mergeCells count="29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2025-04-29T12:49:49Z</dcterms:modified>
</cp:coreProperties>
</file>